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Комсомольский пр-кт., 39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<sst xmlns="http://schemas.openxmlformats.org/spreadsheetml/2006/main" count="38" uniqueCount="34">
  <si>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</si>
  <si>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</si>
  <si>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</si>
  <si>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</si>
  <si>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</si>
  <si>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</si>
  <si>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</si>
  <si>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</si>
  <si>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</si>
  <si>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</si>
  <si>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</si>
  <si>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</si>
  <si>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</si>
  <si>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</si>
  <si>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</si>
  <si>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</si>
  <si>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</si>
  <si>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</si>
  <si>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</si>
  <si>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</si>
  <si>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</si>
  <si>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</si>
  <si>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</si>
  <si>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</si>
  <si>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</si>
  <si>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</si>
  <si>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</si>
  <si>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</si>
  <si>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</si>
  <si>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</si>
  <si>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</si>
  <si>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</si>
  <si>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</si>
  <si>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Комсомольский пр-кт., 39а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</si>
</sst>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159.14699999999999</v>
      </c>
      <c r="D11" s="49">
        <v>117841.39</v>
      </c>
      <c r="E11" s="50">
        <v>4263</v>
      </c>
      <c r="F11" s="48">
        <v>1.7999999999999999E-2</v>
      </c>
      <c r="G11" s="23">
        <v>703.38</v>
      </c>
      <c r="H11" s="23">
        <v>877.55</v>
      </c>
      <c r="I11" s="23">
        <v>1383.48</v>
      </c>
      <c r="J11" s="23">
        <v>117840.70999999998</v>
      </c>
      <c r="K11" s="24">
        <v>3.733216045038705E-2</v>
      </c>
      <c r="L11" s="25">
        <f>J11-D11</f>
        <v>-0.68000000002211891</v>
      </c>
    </row>
    <row r="12" spans="2:12" s="26" customFormat="1" ht="27.75" customHeight="1" x14ac:dyDescent="0.25">
      <c r="B12" s="22" t="s">
        <v>18</v>
      </c>
      <c r="C12" s="48">
        <v>167.09899999999999</v>
      </c>
      <c r="D12" s="49">
        <v>123729.43</v>
      </c>
      <c r="E12" s="50">
        <v>4263</v>
      </c>
      <c r="F12" s="48">
        <v>1.7999999999999999E-2</v>
      </c>
      <c r="G12" s="23">
        <v>703.38</v>
      </c>
      <c r="H12" s="23">
        <v>877.55</v>
      </c>
      <c r="I12" s="23">
        <v>1383.48</v>
      </c>
      <c r="J12" s="23">
        <v>123731.26</v>
      </c>
      <c r="K12" s="24">
        <v>3.9197513488153882E-2</v>
      </c>
      <c r="L12" s="25">
        <f t="shared" ref="L12:L22" si="0">J12-D12</f>
        <v>1.8300000000017462</v>
      </c>
    </row>
    <row r="13" spans="2:12" s="26" customFormat="1" ht="27.75" customHeight="1" x14ac:dyDescent="0.25">
      <c r="B13" s="22" t="s">
        <v>19</v>
      </c>
      <c r="C13" s="48">
        <v>125.937</v>
      </c>
      <c r="D13" s="49">
        <v>93250.73</v>
      </c>
      <c r="E13" s="50">
        <v>4263</v>
      </c>
      <c r="F13" s="48">
        <v>1.7999999999999999E-2</v>
      </c>
      <c r="G13" s="23">
        <v>703.38</v>
      </c>
      <c r="H13" s="23">
        <v>877.55</v>
      </c>
      <c r="I13" s="23">
        <v>1383.48</v>
      </c>
      <c r="J13" s="23">
        <v>93251.579999999987</v>
      </c>
      <c r="K13" s="24">
        <v>2.9541871921182267E-2</v>
      </c>
      <c r="L13" s="25">
        <f t="shared" si="0"/>
        <v>0.84999999999126885</v>
      </c>
    </row>
    <row r="14" spans="2:12" s="26" customFormat="1" ht="27.75" customHeight="1" x14ac:dyDescent="0.25">
      <c r="B14" s="22" t="s">
        <v>20</v>
      </c>
      <c r="C14" s="48">
        <v>84.61999999999999</v>
      </c>
      <c r="D14" s="49">
        <v>62657.81</v>
      </c>
      <c r="E14" s="50">
        <v>4262.9998779296875</v>
      </c>
      <c r="F14" s="48">
        <v>1.7999999999999999E-2</v>
      </c>
      <c r="G14" s="23">
        <v>703.38</v>
      </c>
      <c r="H14" s="23">
        <v>877.55</v>
      </c>
      <c r="I14" s="23">
        <v>1383.48</v>
      </c>
      <c r="J14" s="23">
        <v>62657.940185546875</v>
      </c>
      <c r="K14" s="24">
        <v>1.9849871551273754E-2</v>
      </c>
      <c r="L14" s="25">
        <f t="shared" si="0"/>
        <v>0.13018554687732831</v>
      </c>
    </row>
    <row r="15" spans="2:12" s="26" customFormat="1" ht="27.75" customHeight="1" x14ac:dyDescent="0.25">
      <c r="B15" s="22" t="s">
        <v>21</v>
      </c>
      <c r="C15" s="48">
        <v>70.262</v>
      </c>
      <c r="D15" s="49">
        <v>51997.47</v>
      </c>
      <c r="E15" s="50">
        <v>4262.9998779296875</v>
      </c>
      <c r="F15" s="48">
        <v>1.7999999999999999E-2</v>
      </c>
      <c r="G15" s="23">
        <v>703.38</v>
      </c>
      <c r="H15" s="23">
        <v>877.55</v>
      </c>
      <c r="I15" s="23">
        <v>1383.48</v>
      </c>
      <c r="J15" s="23">
        <v>51998.460754394531</v>
      </c>
      <c r="K15" s="24">
        <v>1.6481820786286891E-2</v>
      </c>
      <c r="L15" s="25">
        <f t="shared" si="0"/>
        <v>0.99075439453008585</v>
      </c>
    </row>
    <row r="16" spans="2:12" s="26" customFormat="1" ht="27.75" customHeight="1" x14ac:dyDescent="0.25">
      <c r="B16" s="22" t="s">
        <v>22</v>
      </c>
      <c r="C16" s="48">
        <v>10.532999999999999</v>
      </c>
      <c r="D16" s="49">
        <v>7795.34</v>
      </c>
      <c r="E16" s="50">
        <v>4263</v>
      </c>
      <c r="F16" s="48">
        <v>1.7999999999999999E-2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2.470795214637579E-3</v>
      </c>
      <c r="L16" s="25">
        <f t="shared" si="0"/>
        <v>-7795.34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4263</v>
      </c>
      <c r="F17" s="48">
        <v>1.8000000000000002E-2</v>
      </c>
      <c r="G17" s="23">
        <v>744.88</v>
      </c>
      <c r="H17" s="23">
        <v>929.33</v>
      </c>
      <c r="I17" s="23">
        <v>1444.36</v>
      </c>
      <c r="J17" s="23">
        <v>60634.560000000005</v>
      </c>
      <c r="K17" s="24">
        <v>0</v>
      </c>
      <c r="L17" s="25">
        <f t="shared" si="0"/>
        <v>60634.560000000005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4263.2</v>
      </c>
      <c r="F18" s="48">
        <v>1.8000000000000002E-2</v>
      </c>
      <c r="G18" s="23">
        <v>744.88</v>
      </c>
      <c r="H18" s="23">
        <v>929.33</v>
      </c>
      <c r="I18" s="23">
        <v>1444.36</v>
      </c>
      <c r="J18" s="23">
        <v>60606.04</v>
      </c>
      <c r="K18" s="24">
        <v>0</v>
      </c>
      <c r="L18" s="25">
        <f t="shared" si="0"/>
        <v>60606.04</v>
      </c>
    </row>
    <row r="19" spans="2:12" s="26" customFormat="1" ht="27.75" customHeight="1" x14ac:dyDescent="0.25">
      <c r="B19" s="22" t="s">
        <v>25</v>
      </c>
      <c r="C19" s="48">
        <v>20.379000000000001</v>
      </c>
      <c r="D19" s="49">
        <v>16106.29</v>
      </c>
      <c r="E19" s="50">
        <v>4263.2000274658203</v>
      </c>
      <c r="F19" s="48">
        <v>1.7999999225139618E-2</v>
      </c>
      <c r="G19" s="23">
        <v>744.88</v>
      </c>
      <c r="H19" s="23">
        <v>929.33</v>
      </c>
      <c r="I19" s="23">
        <v>1444.36</v>
      </c>
      <c r="J19" s="23">
        <v>60647.540771484375</v>
      </c>
      <c r="K19" s="24">
        <v>4.7802120164917332E-3</v>
      </c>
      <c r="L19" s="25">
        <f t="shared" si="0"/>
        <v>44541.250771484374</v>
      </c>
    </row>
    <row r="20" spans="2:12" s="26" customFormat="1" ht="27.75" customHeight="1" x14ac:dyDescent="0.25">
      <c r="B20" s="22" t="s">
        <v>26</v>
      </c>
      <c r="C20" s="48">
        <v>66.472000000000008</v>
      </c>
      <c r="D20" s="49">
        <v>52770.69</v>
      </c>
      <c r="E20" s="50">
        <v>4263.2000274658203</v>
      </c>
      <c r="F20" s="48">
        <v>1.7999999225139618E-2</v>
      </c>
      <c r="G20" s="23">
        <v>744.88</v>
      </c>
      <c r="H20" s="23">
        <v>929.33</v>
      </c>
      <c r="I20" s="23">
        <v>1444.36</v>
      </c>
      <c r="J20" s="23">
        <v>60920.269775390625</v>
      </c>
      <c r="K20" s="24">
        <v>1.5592043434920188E-2</v>
      </c>
      <c r="L20" s="25">
        <f t="shared" si="0"/>
        <v>8149.5797753906227</v>
      </c>
    </row>
    <row r="21" spans="2:12" s="26" customFormat="1" ht="27.75" customHeight="1" x14ac:dyDescent="0.25">
      <c r="B21" s="22" t="s">
        <v>27</v>
      </c>
      <c r="C21" s="48">
        <v>110.654</v>
      </c>
      <c r="D21" s="49">
        <v>86745.53</v>
      </c>
      <c r="E21" s="50">
        <v>4263.2</v>
      </c>
      <c r="F21" s="48">
        <v>1.8000000000000002E-2</v>
      </c>
      <c r="G21" s="23">
        <v>744.88</v>
      </c>
      <c r="H21" s="23">
        <v>929.33</v>
      </c>
      <c r="I21" s="23">
        <v>1444.36</v>
      </c>
      <c r="J21" s="23">
        <v>60157.280000000006</v>
      </c>
      <c r="K21" s="24">
        <v>2.5955620191405519E-2</v>
      </c>
      <c r="L21" s="25">
        <f t="shared" si="0"/>
        <v>-26588.249999999993</v>
      </c>
    </row>
    <row r="22" spans="2:12" s="26" customFormat="1" ht="27.75" customHeight="1" x14ac:dyDescent="0.25">
      <c r="B22" s="22" t="s">
        <v>28</v>
      </c>
      <c r="C22" s="48">
        <v>145.44900000000001</v>
      </c>
      <c r="D22" s="49">
        <v>114091.25</v>
      </c>
      <c r="E22" s="50">
        <v>4263.1999664306641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60193.470703125</v>
      </c>
      <c r="K22" s="24">
        <v>3.4117329974032683E-2</v>
      </c>
      <c r="L22" s="25">
        <f t="shared" si="0"/>
        <v>-53897.779296875</v>
      </c>
    </row>
    <row r="23" spans="2:12" s="26" customFormat="1" ht="15" x14ac:dyDescent="0.25">
      <c r="B23" s="27" t="s">
        <v>29</v>
      </c>
      <c r="C23" s="28">
        <f>SUM(C11:C22)</f>
        <v>960.55200000000013</v>
      </c>
      <c r="D23" s="28">
        <f>SUM(D11:D22)</f>
        <v>726985.92999999993</v>
      </c>
      <c r="E23" s="47">
        <f>E22</f>
        <v>4263.1999664306641</v>
      </c>
      <c r="F23" s="30">
        <f>SUM(F11:F22)/12</f>
        <v>1.7999999806284906E-2</v>
      </c>
      <c r="G23" s="29"/>
      <c r="H23" s="29"/>
      <c r="I23" s="29"/>
      <c r="J23" s="29">
        <f>SUM(J11:J22)</f>
        <v>812639.11218994134</v>
      </c>
      <c r="K23" s="31">
        <f>SUM(K11:K22)/12</f>
        <v>1.877660325239763E-2</v>
      </c>
      <c r="L23" s="29">
        <f t="shared" ref="L23" si="1">SUM(L11:L22)</f>
        <v>85653.182189941377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Комсомольский пр-кт., 39а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2019-04-05T05:59:39Z</dcterms:modified>
</cp:coreProperties>
</file>